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400" windowHeight="7755"/>
  </bookViews>
  <sheets>
    <sheet name="УДС" sheetId="2" r:id="rId1"/>
    <sheet name="Лист1" sheetId="3" r:id="rId2"/>
  </sheets>
  <definedNames>
    <definedName name="_xlnm.Print_Area" localSheetId="0">УДС!$B$2:$F$44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3"/>
  <c r="F6" s="1"/>
  <c r="I17" s="1"/>
</calcChain>
</file>

<file path=xl/sharedStrings.xml><?xml version="1.0" encoding="utf-8"?>
<sst xmlns="http://schemas.openxmlformats.org/spreadsheetml/2006/main" count="137" uniqueCount="80">
  <si>
    <t>кап рем удс</t>
  </si>
  <si>
    <t>всего по параграфам</t>
  </si>
  <si>
    <t>дворы</t>
  </si>
  <si>
    <t>мосты</t>
  </si>
  <si>
    <t>Наименование объекта улично-дорожной сети</t>
  </si>
  <si>
    <t>ул. Космонавтов</t>
  </si>
  <si>
    <t>ул. Заслонова</t>
  </si>
  <si>
    <t>ул.Я. Купалы</t>
  </si>
  <si>
    <t>асфальтобетон</t>
  </si>
  <si>
    <t>ул. Пушкина</t>
  </si>
  <si>
    <t>ул. Пугачева</t>
  </si>
  <si>
    <t>Срок выполнения работ</t>
  </si>
  <si>
    <t>ул. Победы</t>
  </si>
  <si>
    <t>ул. Мира</t>
  </si>
  <si>
    <t>ул. Первомайская</t>
  </si>
  <si>
    <t>ул. Юбилейная</t>
  </si>
  <si>
    <t>гравийное</t>
  </si>
  <si>
    <t>текущий ремонт</t>
  </si>
  <si>
    <t>382/764</t>
  </si>
  <si>
    <t>План ремонта улично-дорожной сети г. Ветка на 2026-2030 гг.</t>
  </si>
  <si>
    <t>№ п/п</t>
  </si>
  <si>
    <t>Общая протяженность/площадь м2</t>
  </si>
  <si>
    <t>Вид покрытия</t>
  </si>
  <si>
    <t>Вид ремонта</t>
  </si>
  <si>
    <t>ул. Комсомольская</t>
  </si>
  <si>
    <t>ул. Белорусская</t>
  </si>
  <si>
    <t>ул. Батракова</t>
  </si>
  <si>
    <t>2026 год</t>
  </si>
  <si>
    <t>573/3610</t>
  </si>
  <si>
    <t>1360/6800</t>
  </si>
  <si>
    <t>1665/9990</t>
  </si>
  <si>
    <t>280/1680</t>
  </si>
  <si>
    <t>705/4230</t>
  </si>
  <si>
    <t>760/3040</t>
  </si>
  <si>
    <t>1190/5840</t>
  </si>
  <si>
    <t>1816/8278</t>
  </si>
  <si>
    <t>1311/7800</t>
  </si>
  <si>
    <t>ул. Фабричная</t>
  </si>
  <si>
    <t>1095/5976</t>
  </si>
  <si>
    <t>ул. Чапаева</t>
  </si>
  <si>
    <t>1120/6944</t>
  </si>
  <si>
    <t>ул.Калинина</t>
  </si>
  <si>
    <t>512/2458</t>
  </si>
  <si>
    <t>ул. Хуторянского</t>
  </si>
  <si>
    <t>980/5880</t>
  </si>
  <si>
    <t>ул. Зеленая</t>
  </si>
  <si>
    <t>1025/6150</t>
  </si>
  <si>
    <t>2027 год</t>
  </si>
  <si>
    <t>440/2464</t>
  </si>
  <si>
    <t>320/1600</t>
  </si>
  <si>
    <t>ул. Садовая</t>
  </si>
  <si>
    <t>960/5376</t>
  </si>
  <si>
    <t>ул. Молодежная</t>
  </si>
  <si>
    <t>1055/7942</t>
  </si>
  <si>
    <t>2028 год</t>
  </si>
  <si>
    <t>1140/6998</t>
  </si>
  <si>
    <t>ул.Я. Коласа</t>
  </si>
  <si>
    <t>ул. Скоробогатова</t>
  </si>
  <si>
    <t>685/3082</t>
  </si>
  <si>
    <t>ул.Луговая</t>
  </si>
  <si>
    <t>763\3891</t>
  </si>
  <si>
    <t>ул. Лесная</t>
  </si>
  <si>
    <t>365/542</t>
  </si>
  <si>
    <t>ул. Озерная</t>
  </si>
  <si>
    <t>560/3136</t>
  </si>
  <si>
    <t>2029 год</t>
  </si>
  <si>
    <t>ул. Советская</t>
  </si>
  <si>
    <t>1347/8270</t>
  </si>
  <si>
    <t>ул.Ленина</t>
  </si>
  <si>
    <t>730/5567</t>
  </si>
  <si>
    <t>ул. Громыко</t>
  </si>
  <si>
    <t>2006/15236</t>
  </si>
  <si>
    <t>ул. Д. Ковалева</t>
  </si>
  <si>
    <t>962/5483</t>
  </si>
  <si>
    <t>К. Маркса</t>
  </si>
  <si>
    <t>937/6559</t>
  </si>
  <si>
    <t>2030 год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</si>
  <si>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</si>
  <si>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ул. Луначарского</t>
  </si>
  <si>
    <t>826/12202</t>
  </si>
</sst>
</file>

<file path=xl/styles.xml><?xml version="1.0" encoding="utf-8"?>
<styleSheet xmlns="http://schemas.openxmlformats.org/spreadsheetml/2006/main">
  <numFmts count="2">
    <numFmt numFmtId="164" formatCode="#,##0.00\ _₽"/>
    <numFmt numFmtId="165" formatCode="0.0"/>
  </numFmts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165" fontId="4" fillId="2" borderId="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8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4"/>
  <sheetViews>
    <sheetView tabSelected="1" view="pageBreakPreview" zoomScale="60" workbookViewId="0">
      <selection activeCell="B40" sqref="B40:F44"/>
    </sheetView>
  </sheetViews>
  <sheetFormatPr defaultRowHeight="15"/>
  <cols>
    <col min="1" max="1" width="9.140625" style="1"/>
    <col min="2" max="2" width="52.85546875" style="1" customWidth="1"/>
    <col min="3" max="3" width="25.5703125" style="1" customWidth="1"/>
    <col min="4" max="4" width="42.5703125" style="6" customWidth="1"/>
    <col min="5" max="5" width="61.85546875" style="1" customWidth="1"/>
    <col min="6" max="6" width="68.28515625" style="1" customWidth="1"/>
    <col min="7" max="7" width="65.42578125" style="1" customWidth="1"/>
    <col min="8" max="8" width="13" style="1" customWidth="1"/>
    <col min="9" max="16384" width="9.140625" style="1"/>
  </cols>
  <sheetData>
    <row r="1" spans="1:6" ht="30" customHeight="1"/>
    <row r="2" spans="1:6" ht="55.5" customHeight="1">
      <c r="B2" s="15"/>
      <c r="C2" s="15"/>
      <c r="D2" s="15"/>
      <c r="E2" s="15"/>
      <c r="F2" s="12"/>
    </row>
    <row r="3" spans="1:6" ht="21.75" customHeight="1">
      <c r="B3" s="17" t="s">
        <v>77</v>
      </c>
      <c r="C3" s="17"/>
      <c r="D3" s="17"/>
      <c r="E3" s="17"/>
      <c r="F3" s="18"/>
    </row>
    <row r="4" spans="1:6" ht="26.25" customHeight="1">
      <c r="B4" s="16"/>
      <c r="C4" s="16"/>
      <c r="D4" s="16"/>
      <c r="E4" s="16"/>
      <c r="F4" s="18"/>
    </row>
    <row r="5" spans="1:6" ht="26.25" customHeight="1">
      <c r="B5" s="16"/>
      <c r="C5" s="16"/>
      <c r="D5" s="16"/>
      <c r="E5" s="23"/>
      <c r="F5" s="23"/>
    </row>
    <row r="6" spans="1:6" ht="26.25" customHeight="1">
      <c r="B6" s="16"/>
      <c r="C6" s="16"/>
      <c r="D6" s="16"/>
      <c r="E6" s="16"/>
      <c r="F6" s="16"/>
    </row>
    <row r="7" spans="1:6" ht="36.75" customHeight="1">
      <c r="B7" s="24" t="s">
        <v>19</v>
      </c>
      <c r="C7" s="25"/>
      <c r="D7" s="25"/>
      <c r="E7" s="25"/>
      <c r="F7" s="25"/>
    </row>
    <row r="8" spans="1:6" ht="78.75" customHeight="1">
      <c r="A8" s="1" t="s">
        <v>20</v>
      </c>
      <c r="B8" s="8" t="s">
        <v>4</v>
      </c>
      <c r="C8" s="8" t="s">
        <v>21</v>
      </c>
      <c r="D8" s="8" t="s">
        <v>22</v>
      </c>
      <c r="E8" s="8" t="s">
        <v>23</v>
      </c>
      <c r="F8" s="13" t="s">
        <v>11</v>
      </c>
    </row>
    <row r="9" spans="1:6" ht="23.25" customHeight="1">
      <c r="A9" s="1">
        <v>1</v>
      </c>
      <c r="B9" s="7" t="s">
        <v>5</v>
      </c>
      <c r="C9" s="7" t="s">
        <v>28</v>
      </c>
      <c r="D9" s="7" t="s">
        <v>8</v>
      </c>
      <c r="E9" s="11" t="s">
        <v>17</v>
      </c>
      <c r="F9" s="20" t="s">
        <v>27</v>
      </c>
    </row>
    <row r="10" spans="1:6" ht="20.25">
      <c r="A10" s="1">
        <v>2</v>
      </c>
      <c r="B10" s="7" t="s">
        <v>6</v>
      </c>
      <c r="C10" s="7" t="s">
        <v>29</v>
      </c>
      <c r="D10" s="7" t="s">
        <v>8</v>
      </c>
      <c r="E10" s="11" t="s">
        <v>17</v>
      </c>
      <c r="F10" s="21"/>
    </row>
    <row r="11" spans="1:6" ht="20.25">
      <c r="A11" s="1">
        <v>3</v>
      </c>
      <c r="B11" s="7" t="s">
        <v>9</v>
      </c>
      <c r="C11" s="7" t="s">
        <v>30</v>
      </c>
      <c r="D11" s="7" t="s">
        <v>8</v>
      </c>
      <c r="E11" s="11" t="s">
        <v>17</v>
      </c>
      <c r="F11" s="21"/>
    </row>
    <row r="12" spans="1:6" ht="20.25">
      <c r="A12" s="1">
        <v>4</v>
      </c>
      <c r="B12" s="7" t="s">
        <v>10</v>
      </c>
      <c r="C12" s="7" t="s">
        <v>31</v>
      </c>
      <c r="D12" s="7" t="s">
        <v>8</v>
      </c>
      <c r="E12" s="11" t="s">
        <v>17</v>
      </c>
      <c r="F12" s="21"/>
    </row>
    <row r="13" spans="1:6" ht="20.25">
      <c r="A13" s="1">
        <v>5</v>
      </c>
      <c r="B13" s="7" t="s">
        <v>7</v>
      </c>
      <c r="C13" s="7" t="s">
        <v>32</v>
      </c>
      <c r="D13" s="7" t="s">
        <v>8</v>
      </c>
      <c r="E13" s="11" t="s">
        <v>17</v>
      </c>
      <c r="F13" s="21"/>
    </row>
    <row r="14" spans="1:6" ht="20.25">
      <c r="B14" s="7" t="s">
        <v>24</v>
      </c>
      <c r="C14" s="7" t="s">
        <v>33</v>
      </c>
      <c r="D14" s="7" t="s">
        <v>8</v>
      </c>
      <c r="E14" s="11" t="s">
        <v>17</v>
      </c>
      <c r="F14" s="21"/>
    </row>
    <row r="15" spans="1:6" ht="20.25">
      <c r="B15" s="7" t="s">
        <v>25</v>
      </c>
      <c r="C15" s="7" t="s">
        <v>34</v>
      </c>
      <c r="D15" s="7" t="s">
        <v>8</v>
      </c>
      <c r="E15" s="11" t="s">
        <v>17</v>
      </c>
      <c r="F15" s="21"/>
    </row>
    <row r="16" spans="1:6" ht="20.25">
      <c r="A16" s="1">
        <v>6</v>
      </c>
      <c r="B16" s="7" t="s">
        <v>26</v>
      </c>
      <c r="C16" s="7" t="s">
        <v>35</v>
      </c>
      <c r="D16" s="7" t="s">
        <v>8</v>
      </c>
      <c r="E16" s="11" t="s">
        <v>17</v>
      </c>
      <c r="F16" s="21"/>
    </row>
    <row r="17" spans="1:6" ht="20.25">
      <c r="B17" s="7" t="s">
        <v>78</v>
      </c>
      <c r="C17" s="7" t="s">
        <v>79</v>
      </c>
      <c r="D17" s="7" t="s">
        <v>8</v>
      </c>
      <c r="E17" s="11" t="s">
        <v>17</v>
      </c>
      <c r="F17" s="22"/>
    </row>
    <row r="18" spans="1:6" ht="20.25">
      <c r="B18" s="7" t="s">
        <v>14</v>
      </c>
      <c r="C18" s="7" t="s">
        <v>36</v>
      </c>
      <c r="D18" s="7" t="s">
        <v>8</v>
      </c>
      <c r="E18" s="11" t="s">
        <v>17</v>
      </c>
      <c r="F18" s="20" t="s">
        <v>47</v>
      </c>
    </row>
    <row r="19" spans="1:6" ht="20.25">
      <c r="B19" s="7" t="s">
        <v>37</v>
      </c>
      <c r="C19" s="7" t="s">
        <v>38</v>
      </c>
      <c r="D19" s="7" t="s">
        <v>8</v>
      </c>
      <c r="E19" s="11" t="s">
        <v>17</v>
      </c>
      <c r="F19" s="21"/>
    </row>
    <row r="20" spans="1:6" ht="20.25">
      <c r="B20" s="7" t="s">
        <v>39</v>
      </c>
      <c r="C20" s="7" t="s">
        <v>40</v>
      </c>
      <c r="D20" s="7" t="s">
        <v>8</v>
      </c>
      <c r="E20" s="11" t="s">
        <v>17</v>
      </c>
      <c r="F20" s="21"/>
    </row>
    <row r="21" spans="1:6" ht="20.25">
      <c r="B21" s="7" t="s">
        <v>41</v>
      </c>
      <c r="C21" s="7" t="s">
        <v>42</v>
      </c>
      <c r="D21" s="7" t="s">
        <v>8</v>
      </c>
      <c r="E21" s="11" t="s">
        <v>17</v>
      </c>
      <c r="F21" s="21"/>
    </row>
    <row r="22" spans="1:6" ht="20.25">
      <c r="B22" s="7" t="s">
        <v>43</v>
      </c>
      <c r="C22" s="7" t="s">
        <v>44</v>
      </c>
      <c r="D22" s="7" t="s">
        <v>8</v>
      </c>
      <c r="E22" s="11" t="s">
        <v>17</v>
      </c>
      <c r="F22" s="21"/>
    </row>
    <row r="23" spans="1:6" ht="20.25">
      <c r="B23" s="7" t="s">
        <v>45</v>
      </c>
      <c r="C23" s="7" t="s">
        <v>46</v>
      </c>
      <c r="D23" s="7" t="s">
        <v>8</v>
      </c>
      <c r="E23" s="11" t="s">
        <v>17</v>
      </c>
      <c r="F23" s="22"/>
    </row>
    <row r="24" spans="1:6" ht="20.25">
      <c r="B24" s="7" t="s">
        <v>15</v>
      </c>
      <c r="C24" s="7" t="s">
        <v>48</v>
      </c>
      <c r="D24" s="7" t="s">
        <v>8</v>
      </c>
      <c r="E24" s="11" t="s">
        <v>17</v>
      </c>
      <c r="F24" s="20" t="s">
        <v>54</v>
      </c>
    </row>
    <row r="25" spans="1:6" ht="20.25">
      <c r="B25" s="7" t="s">
        <v>13</v>
      </c>
      <c r="C25" s="7" t="s">
        <v>49</v>
      </c>
      <c r="D25" s="7" t="s">
        <v>8</v>
      </c>
      <c r="E25" s="11" t="s">
        <v>17</v>
      </c>
      <c r="F25" s="21"/>
    </row>
    <row r="26" spans="1:6" ht="20.25">
      <c r="A26" s="1">
        <v>7</v>
      </c>
      <c r="B26" s="7" t="s">
        <v>12</v>
      </c>
      <c r="C26" s="7" t="s">
        <v>18</v>
      </c>
      <c r="D26" s="7" t="s">
        <v>16</v>
      </c>
      <c r="E26" s="11" t="s">
        <v>17</v>
      </c>
      <c r="F26" s="21"/>
    </row>
    <row r="27" spans="1:6" ht="20.25">
      <c r="A27" s="1">
        <v>8</v>
      </c>
      <c r="B27" s="7" t="s">
        <v>50</v>
      </c>
      <c r="C27" s="7" t="s">
        <v>51</v>
      </c>
      <c r="D27" s="7" t="s">
        <v>8</v>
      </c>
      <c r="E27" s="11" t="s">
        <v>17</v>
      </c>
      <c r="F27" s="21"/>
    </row>
    <row r="28" spans="1:6" ht="20.25">
      <c r="A28" s="1">
        <v>9</v>
      </c>
      <c r="B28" s="7" t="s">
        <v>52</v>
      </c>
      <c r="C28" s="7" t="s">
        <v>53</v>
      </c>
      <c r="D28" s="7" t="s">
        <v>8</v>
      </c>
      <c r="E28" s="11" t="s">
        <v>17</v>
      </c>
      <c r="F28" s="22"/>
    </row>
    <row r="29" spans="1:6" ht="20.25">
      <c r="B29" s="7" t="s">
        <v>56</v>
      </c>
      <c r="C29" s="7" t="s">
        <v>55</v>
      </c>
      <c r="D29" s="7" t="s">
        <v>8</v>
      </c>
      <c r="E29" s="11" t="s">
        <v>17</v>
      </c>
      <c r="F29" s="20" t="s">
        <v>65</v>
      </c>
    </row>
    <row r="30" spans="1:6" ht="20.25">
      <c r="B30" s="7" t="s">
        <v>57</v>
      </c>
      <c r="C30" s="7" t="s">
        <v>58</v>
      </c>
      <c r="D30" s="7" t="s">
        <v>8</v>
      </c>
      <c r="E30" s="11" t="s">
        <v>17</v>
      </c>
      <c r="F30" s="21"/>
    </row>
    <row r="31" spans="1:6" ht="20.25">
      <c r="B31" s="7" t="s">
        <v>59</v>
      </c>
      <c r="C31" s="7" t="s">
        <v>60</v>
      </c>
      <c r="D31" s="7" t="s">
        <v>8</v>
      </c>
      <c r="E31" s="11" t="s">
        <v>17</v>
      </c>
      <c r="F31" s="21"/>
    </row>
    <row r="32" spans="1:6" ht="20.25">
      <c r="B32" s="7" t="s">
        <v>61</v>
      </c>
      <c r="C32" s="7" t="s">
        <v>62</v>
      </c>
      <c r="D32" s="7" t="s">
        <v>8</v>
      </c>
      <c r="E32" s="11" t="s">
        <v>17</v>
      </c>
      <c r="F32" s="21"/>
    </row>
    <row r="33" spans="1:6" ht="20.25">
      <c r="B33" s="7" t="s">
        <v>63</v>
      </c>
      <c r="C33" s="7" t="s">
        <v>64</v>
      </c>
      <c r="D33" s="7" t="s">
        <v>8</v>
      </c>
      <c r="E33" s="11" t="s">
        <v>17</v>
      </c>
      <c r="F33" s="22"/>
    </row>
    <row r="34" spans="1:6" ht="20.25">
      <c r="B34" s="7" t="s">
        <v>66</v>
      </c>
      <c r="C34" s="7" t="s">
        <v>67</v>
      </c>
      <c r="D34" s="7" t="s">
        <v>8</v>
      </c>
      <c r="E34" s="11" t="s">
        <v>17</v>
      </c>
      <c r="F34" s="20" t="s">
        <v>76</v>
      </c>
    </row>
    <row r="35" spans="1:6" ht="20.25">
      <c r="B35" s="7" t="s">
        <v>68</v>
      </c>
      <c r="C35" s="7" t="s">
        <v>69</v>
      </c>
      <c r="D35" s="7" t="s">
        <v>8</v>
      </c>
      <c r="E35" s="11" t="s">
        <v>17</v>
      </c>
      <c r="F35" s="21"/>
    </row>
    <row r="36" spans="1:6" ht="20.25">
      <c r="B36" s="7" t="s">
        <v>70</v>
      </c>
      <c r="C36" s="7" t="s">
        <v>71</v>
      </c>
      <c r="D36" s="7" t="s">
        <v>8</v>
      </c>
      <c r="E36" s="11" t="s">
        <v>17</v>
      </c>
      <c r="F36" s="21"/>
    </row>
    <row r="37" spans="1:6" ht="20.25">
      <c r="A37" s="1">
        <v>12</v>
      </c>
      <c r="B37" s="7" t="s">
        <v>72</v>
      </c>
      <c r="C37" s="7" t="s">
        <v>73</v>
      </c>
      <c r="D37" s="7" t="s">
        <v>8</v>
      </c>
      <c r="E37" s="11" t="s">
        <v>17</v>
      </c>
      <c r="F37" s="21"/>
    </row>
    <row r="38" spans="1:6" ht="20.25">
      <c r="A38" s="1">
        <v>13</v>
      </c>
      <c r="B38" s="7" t="s">
        <v>74</v>
      </c>
      <c r="C38" s="7" t="s">
        <v>75</v>
      </c>
      <c r="D38" s="7" t="s">
        <v>8</v>
      </c>
      <c r="E38" s="11" t="s">
        <v>17</v>
      </c>
      <c r="F38" s="22"/>
    </row>
    <row r="39" spans="1:6" ht="19.5">
      <c r="B39" s="14"/>
      <c r="C39" s="14"/>
      <c r="D39" s="14"/>
      <c r="E39" s="14"/>
      <c r="F39" s="14"/>
    </row>
    <row r="40" spans="1:6" ht="23.25">
      <c r="B40" s="9"/>
      <c r="C40" s="9"/>
      <c r="D40" s="9"/>
      <c r="E40" s="19"/>
      <c r="F40" s="10"/>
    </row>
    <row r="41" spans="1:6" ht="23.25">
      <c r="B41" s="9"/>
      <c r="C41" s="12"/>
      <c r="D41" s="12"/>
      <c r="E41" s="9"/>
      <c r="F41" s="9"/>
    </row>
    <row r="42" spans="1:6" ht="23.25">
      <c r="B42" s="9"/>
      <c r="C42" s="9"/>
      <c r="D42" s="12"/>
      <c r="E42" s="9"/>
      <c r="F42" s="9"/>
    </row>
    <row r="43" spans="1:6" ht="23.25">
      <c r="B43" s="9"/>
      <c r="C43" s="9"/>
      <c r="D43" s="12"/>
      <c r="E43" s="9"/>
      <c r="F43" s="9"/>
    </row>
    <row r="44" spans="1:6" ht="23.25">
      <c r="B44" s="9"/>
      <c r="C44" s="12"/>
      <c r="D44" s="12"/>
      <c r="E44" s="9"/>
      <c r="F44" s="9"/>
    </row>
  </sheetData>
  <mergeCells count="7">
    <mergeCell ref="F29:F33"/>
    <mergeCell ref="F34:F38"/>
    <mergeCell ref="E5:F5"/>
    <mergeCell ref="B7:F7"/>
    <mergeCell ref="F9:F17"/>
    <mergeCell ref="F18:F23"/>
    <mergeCell ref="F24:F28"/>
  </mergeCells>
  <printOptions horizontalCentered="1"/>
  <pageMargins left="0" right="0" top="0.15748031496062992" bottom="0" header="0" footer="0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5:I17"/>
  <sheetViews>
    <sheetView view="pageBreakPreview" zoomScale="60" workbookViewId="0">
      <selection activeCell="I12" sqref="I12"/>
    </sheetView>
  </sheetViews>
  <sheetFormatPr defaultRowHeight="15"/>
  <cols>
    <col min="1" max="1" width="1.7109375" customWidth="1"/>
    <col min="2" max="2" width="15.140625" customWidth="1"/>
    <col min="3" max="3" width="16.42578125" customWidth="1"/>
    <col min="4" max="4" width="17.42578125" customWidth="1"/>
    <col min="5" max="5" width="15.7109375" customWidth="1"/>
    <col min="6" max="6" width="21.85546875" customWidth="1"/>
    <col min="7" max="7" width="16.42578125" customWidth="1"/>
    <col min="8" max="8" width="16.5703125" customWidth="1"/>
    <col min="9" max="9" width="18.42578125" customWidth="1"/>
    <col min="10" max="10" width="13" customWidth="1"/>
  </cols>
  <sheetData>
    <row r="5" spans="2:9">
      <c r="B5" s="2">
        <v>150</v>
      </c>
      <c r="C5" s="2">
        <v>151</v>
      </c>
      <c r="D5" s="2">
        <v>152</v>
      </c>
      <c r="E5" s="2">
        <v>153</v>
      </c>
      <c r="F5" t="s">
        <v>1</v>
      </c>
      <c r="G5" t="s">
        <v>0</v>
      </c>
      <c r="H5" t="s">
        <v>2</v>
      </c>
      <c r="I5" t="s">
        <v>3</v>
      </c>
    </row>
    <row r="6" spans="2:9">
      <c r="B6" s="3">
        <v>14778221</v>
      </c>
      <c r="C6" s="3">
        <v>21237188</v>
      </c>
      <c r="D6" s="3">
        <v>21002717</v>
      </c>
      <c r="E6" s="4">
        <v>43151825</v>
      </c>
      <c r="F6" s="4">
        <f>B6+C6+D6+E9</f>
        <v>101175347</v>
      </c>
      <c r="G6" s="3">
        <v>56062560</v>
      </c>
      <c r="H6" s="3">
        <v>2959426</v>
      </c>
      <c r="I6" s="3">
        <v>3060300</v>
      </c>
    </row>
    <row r="7" spans="2:9">
      <c r="B7" s="4"/>
      <c r="C7" s="4"/>
      <c r="D7" s="4"/>
      <c r="E7" s="4">
        <v>920034</v>
      </c>
      <c r="F7" s="4"/>
    </row>
    <row r="8" spans="2:9">
      <c r="B8" s="4"/>
      <c r="C8" s="4"/>
      <c r="D8" s="4"/>
      <c r="E8" s="4">
        <v>85362</v>
      </c>
      <c r="F8" s="4"/>
    </row>
    <row r="9" spans="2:9">
      <c r="B9" s="4"/>
      <c r="C9" s="4"/>
      <c r="D9" s="4"/>
      <c r="E9" s="3">
        <f>SUM(E6:E8)</f>
        <v>44157221</v>
      </c>
      <c r="F9" s="4"/>
    </row>
    <row r="10" spans="2:9">
      <c r="B10" s="4"/>
      <c r="C10" s="4"/>
      <c r="D10" s="4"/>
      <c r="E10" s="4"/>
      <c r="F10" s="4"/>
    </row>
    <row r="17" spans="9:9">
      <c r="I17" s="5">
        <f>F6+G6+H6+I6</f>
        <v>163257633</v>
      </c>
    </row>
  </sheetData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УДС</vt:lpstr>
      <vt:lpstr>Лист1</vt:lpstr>
      <vt:lpstr>УДС!Область_печати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2026-02-06T05:41:12Z</dcterms:modified>
</cp:coreProperties>
</file>